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activeTab="1"/>
  </bookViews>
  <sheets>
    <sheet name="Foglio1" sheetId="1" r:id="rId1"/>
    <sheet name="Foglio2" sheetId="2" r:id="rId2"/>
    <sheet name="Foglio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D8" i="2" l="1"/>
  <c r="G7" i="2"/>
  <c r="G8" i="2" s="1"/>
  <c r="F7" i="2"/>
  <c r="F8" i="2" s="1"/>
  <c r="E7" i="2"/>
  <c r="E8" i="2" s="1"/>
  <c r="D7" i="2"/>
  <c r="C7" i="2"/>
  <c r="C8" i="2" s="1"/>
  <c r="G5" i="2"/>
  <c r="F5" i="2"/>
  <c r="E5" i="2"/>
  <c r="D5" i="2"/>
  <c r="C5" i="2"/>
  <c r="G10" i="1" l="1"/>
  <c r="F10" i="1"/>
  <c r="E10" i="1"/>
  <c r="D10" i="1"/>
  <c r="C10" i="1"/>
  <c r="G9" i="1" l="1"/>
  <c r="F9" i="1"/>
  <c r="E9" i="1"/>
  <c r="D9" i="1"/>
  <c r="C9" i="1"/>
  <c r="G7" i="1"/>
  <c r="F7" i="1"/>
  <c r="E7" i="1"/>
  <c r="D7" i="1"/>
  <c r="C7" i="1"/>
</calcChain>
</file>

<file path=xl/sharedStrings.xml><?xml version="1.0" encoding="utf-8"?>
<sst xmlns="http://schemas.openxmlformats.org/spreadsheetml/2006/main" count="26" uniqueCount="24">
  <si>
    <t>Massa m(kg)</t>
  </si>
  <si>
    <t>Lunghezza l(cm)</t>
  </si>
  <si>
    <t xml:space="preserve">x=l’-l0 </t>
  </si>
  <si>
    <t>l0 (cm)</t>
  </si>
  <si>
    <t>g(N/kg)</t>
  </si>
  <si>
    <t>P (N)</t>
  </si>
  <si>
    <t>x(m)</t>
  </si>
  <si>
    <t>k (N/m)</t>
  </si>
  <si>
    <t>P=mg</t>
  </si>
  <si>
    <t>x=l'-l0</t>
  </si>
  <si>
    <t xml:space="preserve">K= P/x </t>
  </si>
  <si>
    <t xml:space="preserve">P/x=k </t>
  </si>
  <si>
    <t>®</t>
  </si>
  <si>
    <t>DIRETTA PROPORZIONALITÀ</t>
  </si>
  <si>
    <t>PRIMO ESERCIZIO VERIFICA PON - NATALE CAROLINA</t>
  </si>
  <si>
    <t>SECONDO ESERCIZIO VERIFICA PON - NATALE CAROLINA</t>
  </si>
  <si>
    <t>T(s)</t>
  </si>
  <si>
    <t>l(cm)</t>
  </si>
  <si>
    <t xml:space="preserve">T^2 </t>
  </si>
  <si>
    <r>
      <t>4</t>
    </r>
    <r>
      <rPr>
        <b/>
        <sz val="11"/>
        <color theme="1"/>
        <rFont val="Calibri"/>
        <family val="2"/>
      </rPr>
      <t>π^2</t>
    </r>
  </si>
  <si>
    <t>l/T^2</t>
  </si>
  <si>
    <t>g(cm/s^2)</t>
  </si>
  <si>
    <r>
      <t>g=4</t>
    </r>
    <r>
      <rPr>
        <b/>
        <sz val="11"/>
        <color theme="1"/>
        <rFont val="Calibri"/>
        <family val="2"/>
      </rPr>
      <t>π^2*(l/T^2)</t>
    </r>
  </si>
  <si>
    <t>l/T^2= 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</si>
</sst>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color rgb="FFFF0000"/>
      <name val="Symbol"/>
      <family val="1"/>
      <charset val="2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1"/>
      <color theme="1"/>
      <name val="Symbol"/>
      <family val="1"/>
      <charset val="2"/>
    </font>
  </fonts>
  <fills count="1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ED4D1B"/>
        <bgColor indexed="64"/>
      </patternFill>
    </fill>
    <fill>
      <patternFill patternType="solid">
        <fgColor rgb="FFE59AF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B1FA94"/>
        <bgColor indexed="64"/>
      </patternFill>
    </fill>
  </fills>
  <borders count="11">
    <border>
      <left/>
      <right/>
      <top/>
      <bottom/>
      <diagonal/>
    </border>
    <border>
      <left style="thin">
        <color rgb="FFFFFF00"/>
      </left>
      <right style="thin">
        <color rgb="FFFFFF00"/>
      </right>
      <top style="thin">
        <color rgb="FFFFFF00"/>
      </top>
      <bottom style="thin">
        <color rgb="FFFFFF00"/>
      </bottom>
      <diagonal/>
    </border>
    <border>
      <left style="thin">
        <color rgb="FFFFFF00"/>
      </left>
      <right style="thin">
        <color rgb="FFFFFF00"/>
      </right>
      <top/>
      <bottom style="thin">
        <color rgb="FFFFFF00"/>
      </bottom>
      <diagonal/>
    </border>
    <border>
      <left style="thin">
        <color rgb="FFFFFF00"/>
      </left>
      <right style="thin">
        <color rgb="FFFFFF00"/>
      </right>
      <top style="thin">
        <color rgb="FFFFFF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7" borderId="1" xfId="0" applyFont="1" applyFill="1" applyBorder="1"/>
    <xf numFmtId="0" fontId="1" fillId="6" borderId="2" xfId="0" applyFont="1" applyFill="1" applyBorder="1"/>
    <xf numFmtId="0" fontId="1" fillId="5" borderId="1" xfId="0" applyFont="1" applyFill="1" applyBorder="1"/>
    <xf numFmtId="0" fontId="1" fillId="3" borderId="3" xfId="0" applyFont="1" applyFill="1" applyBorder="1"/>
    <xf numFmtId="0" fontId="1" fillId="4" borderId="1" xfId="0" applyFont="1" applyFill="1" applyBorder="1"/>
    <xf numFmtId="0" fontId="1" fillId="4" borderId="2" xfId="0" applyFont="1" applyFill="1" applyBorder="1"/>
    <xf numFmtId="0" fontId="1" fillId="3" borderId="1" xfId="0" applyFont="1" applyFill="1" applyBorder="1"/>
    <xf numFmtId="0" fontId="1" fillId="2" borderId="1" xfId="0" applyFont="1" applyFill="1" applyBorder="1"/>
    <xf numFmtId="0" fontId="1" fillId="10" borderId="5" xfId="0" applyFont="1" applyFill="1" applyBorder="1"/>
    <xf numFmtId="0" fontId="1" fillId="9" borderId="4" xfId="0" applyFont="1" applyFill="1" applyBorder="1"/>
    <xf numFmtId="0" fontId="1" fillId="8" borderId="1" xfId="0" applyFont="1" applyFill="1" applyBorder="1"/>
    <xf numFmtId="0" fontId="2" fillId="11" borderId="6" xfId="0" applyFont="1" applyFill="1" applyBorder="1"/>
    <xf numFmtId="0" fontId="3" fillId="11" borderId="7" xfId="0" applyFont="1" applyFill="1" applyBorder="1"/>
    <xf numFmtId="0" fontId="2" fillId="11" borderId="7" xfId="0" applyFont="1" applyFill="1" applyBorder="1"/>
    <xf numFmtId="0" fontId="0" fillId="11" borderId="8" xfId="0" applyFill="1" applyBorder="1"/>
    <xf numFmtId="0" fontId="4" fillId="0" borderId="0" xfId="0" applyFont="1"/>
    <xf numFmtId="0" fontId="1" fillId="12" borderId="9" xfId="0" applyFont="1" applyFill="1" applyBorder="1"/>
    <xf numFmtId="0" fontId="1" fillId="13" borderId="9" xfId="0" applyFont="1" applyFill="1" applyBorder="1"/>
    <xf numFmtId="0" fontId="1" fillId="4" borderId="9" xfId="0" applyFont="1" applyFill="1" applyBorder="1"/>
    <xf numFmtId="0" fontId="1" fillId="14" borderId="10" xfId="0" applyFont="1" applyFill="1" applyBorder="1"/>
    <xf numFmtId="0" fontId="1" fillId="15" borderId="4" xfId="0" applyFont="1" applyFill="1" applyBorder="1"/>
    <xf numFmtId="0" fontId="1" fillId="16" borderId="4" xfId="0" applyFont="1" applyFill="1" applyBorder="1"/>
    <xf numFmtId="0" fontId="1" fillId="9" borderId="6" xfId="0" applyFont="1" applyFill="1" applyBorder="1"/>
    <xf numFmtId="0" fontId="1" fillId="9" borderId="8" xfId="0" applyFont="1" applyFill="1" applyBorder="1"/>
    <xf numFmtId="0" fontId="1" fillId="0" borderId="6" xfId="0" applyFont="1" applyBorder="1"/>
    <xf numFmtId="0" fontId="6" fillId="0" borderId="7" xfId="0" applyFont="1" applyBorder="1"/>
    <xf numFmtId="0" fontId="1" fillId="0" borderId="7" xfId="0" applyFont="1" applyBorder="1"/>
    <xf numFmtId="0" fontId="1" fillId="0" borderId="8" xfId="0" applyFont="1" applyBorder="1"/>
  </cellXfs>
  <cellStyles count="1">
    <cellStyle name="Normale" xfId="0" builtinId="0"/>
  </cellStyles>
  <dxfs count="0"/>
  <tableStyles count="0" defaultTableStyle="TableStyleMedium2" defaultPivotStyle="PivotStyleMedium9"/>
  <colors>
    <mruColors>
      <color rgb="FFE59AFC"/>
      <color rgb="FFED4D1B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it-IT">
                <a:solidFill>
                  <a:srgbClr val="FF0000"/>
                </a:solidFill>
              </a:rPr>
              <a:t>Diretta</a:t>
            </a:r>
            <a:r>
              <a:rPr lang="it-IT" baseline="0">
                <a:solidFill>
                  <a:srgbClr val="FF0000"/>
                </a:solidFill>
              </a:rPr>
              <a:t> proporzionalità tra l'allungamento (l'-l0) e il peso (N)</a:t>
            </a:r>
            <a:endParaRPr lang="it-IT">
              <a:solidFill>
                <a:srgbClr val="FF0000"/>
              </a:solidFill>
            </a:endParaRP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xVal>
            <c:numRef>
              <c:f>Foglio1!$C$9:$G$9</c:f>
              <c:numCache>
                <c:formatCode>General</c:formatCode>
                <c:ptCount val="5"/>
                <c:pt idx="0">
                  <c:v>3</c:v>
                </c:pt>
                <c:pt idx="1">
                  <c:v>6.1000000000000014</c:v>
                </c:pt>
                <c:pt idx="2">
                  <c:v>9.1000000000000014</c:v>
                </c:pt>
                <c:pt idx="3">
                  <c:v>12.200000000000003</c:v>
                </c:pt>
                <c:pt idx="4">
                  <c:v>15</c:v>
                </c:pt>
              </c:numCache>
            </c:numRef>
          </c:xVal>
          <c:yVal>
            <c:numRef>
              <c:f>Foglio1!$C$7:$G$7</c:f>
              <c:numCache>
                <c:formatCode>General</c:formatCode>
                <c:ptCount val="5"/>
                <c:pt idx="0">
                  <c:v>0.49050000000000005</c:v>
                </c:pt>
                <c:pt idx="1">
                  <c:v>0.98100000000000009</c:v>
                </c:pt>
                <c:pt idx="2">
                  <c:v>1.4715</c:v>
                </c:pt>
                <c:pt idx="3">
                  <c:v>1.9620000000000002</c:v>
                </c:pt>
                <c:pt idx="4">
                  <c:v>2.4525000000000001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3309056"/>
        <c:axId val="212164992"/>
      </c:scatterChart>
      <c:valAx>
        <c:axId val="1433090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>
                    <a:solidFill>
                      <a:srgbClr val="0070C0"/>
                    </a:solidFill>
                  </a:rPr>
                  <a:t>x=l'-l0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12164992"/>
        <c:crosses val="autoZero"/>
        <c:crossBetween val="midCat"/>
      </c:valAx>
      <c:valAx>
        <c:axId val="212164992"/>
        <c:scaling>
          <c:orientation val="minMax"/>
        </c:scaling>
        <c:delete val="0"/>
        <c:axPos val="l"/>
        <c:majorGridlines/>
        <c:title>
          <c:tx>
            <c:rich>
              <a:bodyPr rot="0" vert="wordArtVert"/>
              <a:lstStyle/>
              <a:p>
                <a:pPr>
                  <a:defRPr/>
                </a:pPr>
                <a:r>
                  <a:rPr lang="it-IT" sz="1200">
                    <a:solidFill>
                      <a:srgbClr val="00B050"/>
                    </a:solidFill>
                  </a:rPr>
                  <a:t>P(N)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43309056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spPr>
    <a:solidFill>
      <a:schemeClr val="bg1"/>
    </a:solidFill>
    <a:ln w="28575">
      <a:solidFill>
        <a:srgbClr val="FF0000"/>
      </a:solidFill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it-IT">
                <a:solidFill>
                  <a:srgbClr val="FFC000"/>
                </a:solidFill>
              </a:rPr>
              <a:t>Diretta</a:t>
            </a:r>
            <a:r>
              <a:rPr lang="it-IT" baseline="0">
                <a:solidFill>
                  <a:srgbClr val="FFC000"/>
                </a:solidFill>
              </a:rPr>
              <a:t> proporzionalità tra la lunghezza del pendolo l e il quadrato del periodo T^2</a:t>
            </a:r>
            <a:endParaRPr lang="it-IT">
              <a:solidFill>
                <a:srgbClr val="FFC000"/>
              </a:solidFill>
            </a:endParaRPr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9.0030183727034127E-2"/>
          <c:y val="0.19195621836121216"/>
          <c:w val="0.69188967232754439"/>
          <c:h val="0.68721754043039707"/>
        </c:manualLayout>
      </c:layout>
      <c:scatterChart>
        <c:scatterStyle val="lineMarker"/>
        <c:varyColors val="0"/>
        <c:ser>
          <c:idx val="0"/>
          <c:order val="0"/>
          <c:xVal>
            <c:numRef>
              <c:f>[1]Foglio1!$C$4:$G$4</c:f>
              <c:numCache>
                <c:formatCode>General</c:formatCode>
                <c:ptCount val="5"/>
                <c:pt idx="0">
                  <c:v>36</c:v>
                </c:pt>
                <c:pt idx="1">
                  <c:v>49</c:v>
                </c:pt>
                <c:pt idx="2">
                  <c:v>64</c:v>
                </c:pt>
                <c:pt idx="3">
                  <c:v>81</c:v>
                </c:pt>
                <c:pt idx="4">
                  <c:v>100</c:v>
                </c:pt>
              </c:numCache>
            </c:numRef>
          </c:xVal>
          <c:yVal>
            <c:numRef>
              <c:f>[1]Foglio1!$C$5:$G$5</c:f>
              <c:numCache>
                <c:formatCode>General</c:formatCode>
                <c:ptCount val="5"/>
                <c:pt idx="0">
                  <c:v>1.44</c:v>
                </c:pt>
                <c:pt idx="1">
                  <c:v>1.9599999999999997</c:v>
                </c:pt>
                <c:pt idx="2">
                  <c:v>2.5600000000000005</c:v>
                </c:pt>
                <c:pt idx="3">
                  <c:v>3.24</c:v>
                </c:pt>
                <c:pt idx="4">
                  <c:v>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2010112"/>
        <c:axId val="212012032"/>
      </c:scatterChart>
      <c:valAx>
        <c:axId val="2120101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>
                    <a:solidFill>
                      <a:srgbClr val="7030A0"/>
                    </a:solidFill>
                  </a:rPr>
                  <a:t>l(cm)</a:t>
                </a:r>
              </a:p>
            </c:rich>
          </c:tx>
          <c:layout>
            <c:manualLayout>
              <c:xMode val="edge"/>
              <c:yMode val="edge"/>
              <c:x val="0.4032167320548346"/>
              <c:y val="0.94475743348982788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212012032"/>
        <c:crosses val="autoZero"/>
        <c:crossBetween val="midCat"/>
      </c:valAx>
      <c:valAx>
        <c:axId val="212012032"/>
        <c:scaling>
          <c:orientation val="minMax"/>
        </c:scaling>
        <c:delete val="0"/>
        <c:axPos val="l"/>
        <c:majorGridlines/>
        <c:title>
          <c:tx>
            <c:rich>
              <a:bodyPr rot="0" vert="wordArtVert"/>
              <a:lstStyle/>
              <a:p>
                <a:pPr>
                  <a:defRPr/>
                </a:pPr>
                <a:r>
                  <a:rPr lang="it-IT" sz="1200">
                    <a:solidFill>
                      <a:srgbClr val="00B0F0"/>
                    </a:solidFill>
                  </a:rPr>
                  <a:t>T^2(s^2)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12010112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spPr>
    <a:ln w="28575">
      <a:solidFill>
        <a:srgbClr val="00B050"/>
      </a:solidFill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9526</xdr:colOff>
      <xdr:row>2</xdr:row>
      <xdr:rowOff>19050</xdr:rowOff>
    </xdr:from>
    <xdr:to>
      <xdr:col>15</xdr:col>
      <xdr:colOff>590550</xdr:colOff>
      <xdr:row>18</xdr:row>
      <xdr:rowOff>0</xdr:rowOff>
    </xdr:to>
    <xdr:graphicFrame macro="">
      <xdr:nvGraphicFramePr>
        <xdr:cNvPr id="8" name="Grafico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2</xdr:row>
      <xdr:rowOff>0</xdr:rowOff>
    </xdr:from>
    <xdr:to>
      <xdr:col>18</xdr:col>
      <xdr:colOff>28575</xdr:colOff>
      <xdr:row>23</xdr:row>
      <xdr:rowOff>152400</xdr:rowOff>
    </xdr:to>
    <xdr:graphicFrame macro="">
      <xdr:nvGraphicFramePr>
        <xdr:cNvPr id="3" name="Gra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tte/Downloads/verifica%20finale%20pon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glio1"/>
      <sheetName val="Foglio2"/>
      <sheetName val="Foglio3"/>
    </sheetNames>
    <sheetDataSet>
      <sheetData sheetId="0">
        <row r="4">
          <cell r="C4">
            <v>36</v>
          </cell>
          <cell r="D4">
            <v>49</v>
          </cell>
          <cell r="E4">
            <v>64</v>
          </cell>
          <cell r="F4">
            <v>81</v>
          </cell>
          <cell r="G4">
            <v>100</v>
          </cell>
        </row>
        <row r="5">
          <cell r="C5">
            <v>1.44</v>
          </cell>
          <cell r="D5">
            <v>1.9599999999999997</v>
          </cell>
          <cell r="E5">
            <v>2.5600000000000005</v>
          </cell>
          <cell r="F5">
            <v>3.24</v>
          </cell>
          <cell r="G5">
            <v>4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"/>
  <sheetViews>
    <sheetView topLeftCell="A19" workbookViewId="0">
      <selection activeCell="K20" sqref="K20"/>
    </sheetView>
  </sheetViews>
  <sheetFormatPr defaultRowHeight="15" x14ac:dyDescent="0.25"/>
  <cols>
    <col min="2" max="2" width="15.7109375" customWidth="1"/>
    <col min="3" max="3" width="9.7109375" bestFit="1" customWidth="1"/>
  </cols>
  <sheetData>
    <row r="1" spans="1:7" ht="15.75" x14ac:dyDescent="0.25">
      <c r="A1" s="16" t="s">
        <v>14</v>
      </c>
    </row>
    <row r="4" spans="1:7" x14ac:dyDescent="0.25">
      <c r="B4" s="8" t="s">
        <v>0</v>
      </c>
      <c r="C4" s="8">
        <v>0.05</v>
      </c>
      <c r="D4" s="8">
        <v>0.1</v>
      </c>
      <c r="E4" s="8">
        <v>0.15</v>
      </c>
      <c r="F4" s="8">
        <v>0.2</v>
      </c>
      <c r="G4" s="8">
        <v>0.25</v>
      </c>
    </row>
    <row r="5" spans="1:7" x14ac:dyDescent="0.25">
      <c r="B5" s="7" t="s">
        <v>1</v>
      </c>
      <c r="C5" s="4">
        <v>33</v>
      </c>
      <c r="D5" s="7">
        <v>36.1</v>
      </c>
      <c r="E5" s="7">
        <v>39.1</v>
      </c>
      <c r="F5" s="7">
        <v>42.2</v>
      </c>
      <c r="G5" s="7">
        <v>45</v>
      </c>
    </row>
    <row r="6" spans="1:7" x14ac:dyDescent="0.25">
      <c r="B6" s="6" t="s">
        <v>4</v>
      </c>
      <c r="C6" s="5">
        <v>9.81</v>
      </c>
    </row>
    <row r="7" spans="1:7" x14ac:dyDescent="0.25">
      <c r="B7" s="3" t="s">
        <v>5</v>
      </c>
      <c r="C7" s="3">
        <f>+C4*C6</f>
        <v>0.49050000000000005</v>
      </c>
      <c r="D7" s="3">
        <f>+D4*C6</f>
        <v>0.98100000000000009</v>
      </c>
      <c r="E7" s="3">
        <f>+E4*C6</f>
        <v>1.4715</v>
      </c>
      <c r="F7" s="3">
        <f>+F4*C6</f>
        <v>1.9620000000000002</v>
      </c>
      <c r="G7" s="3">
        <f>+G4*C6</f>
        <v>2.4525000000000001</v>
      </c>
    </row>
    <row r="8" spans="1:7" x14ac:dyDescent="0.25">
      <c r="B8" s="2" t="s">
        <v>3</v>
      </c>
      <c r="C8" s="2">
        <v>30</v>
      </c>
    </row>
    <row r="9" spans="1:7" x14ac:dyDescent="0.25">
      <c r="B9" s="1" t="s">
        <v>2</v>
      </c>
      <c r="C9" s="1">
        <f>+C5-C8</f>
        <v>3</v>
      </c>
      <c r="D9" s="1">
        <f>+D5-C8</f>
        <v>6.1000000000000014</v>
      </c>
      <c r="E9" s="1">
        <f>+E5-C8</f>
        <v>9.1000000000000014</v>
      </c>
      <c r="F9" s="1">
        <f>+F5-C8</f>
        <v>12.200000000000003</v>
      </c>
      <c r="G9" s="1">
        <f>+G5-C8</f>
        <v>15</v>
      </c>
    </row>
    <row r="10" spans="1:7" x14ac:dyDescent="0.25">
      <c r="B10" s="11" t="s">
        <v>7</v>
      </c>
      <c r="C10" s="11">
        <f>QUOTIENT(C7,C14)</f>
        <v>16</v>
      </c>
      <c r="D10" s="11">
        <f>QUOTIENT(D7,D14)</f>
        <v>16</v>
      </c>
      <c r="E10" s="11">
        <f>QUOTIENT(E7,E14)</f>
        <v>16</v>
      </c>
      <c r="F10" s="11">
        <f>QUOTIENT(F7,F14)</f>
        <v>16</v>
      </c>
      <c r="G10" s="11">
        <f>QUOTIENT(G7,G14)</f>
        <v>16</v>
      </c>
    </row>
    <row r="14" spans="1:7" x14ac:dyDescent="0.25">
      <c r="B14" s="10" t="s">
        <v>6</v>
      </c>
      <c r="C14" s="10">
        <v>0.03</v>
      </c>
      <c r="D14" s="10">
        <v>6.0999999999999999E-2</v>
      </c>
      <c r="E14" s="10">
        <v>9.0999999999999998E-2</v>
      </c>
      <c r="F14" s="10">
        <v>0.122</v>
      </c>
      <c r="G14" s="10">
        <v>0.15</v>
      </c>
    </row>
    <row r="17" spans="2:14" x14ac:dyDescent="0.25">
      <c r="B17" s="9" t="s">
        <v>8</v>
      </c>
    </row>
    <row r="18" spans="2:14" x14ac:dyDescent="0.25">
      <c r="B18" s="9" t="s">
        <v>9</v>
      </c>
    </row>
    <row r="19" spans="2:14" x14ac:dyDescent="0.25">
      <c r="B19" s="9" t="s">
        <v>10</v>
      </c>
    </row>
    <row r="20" spans="2:14" ht="18.75" x14ac:dyDescent="0.3">
      <c r="I20" s="12" t="s">
        <v>11</v>
      </c>
      <c r="J20" s="13" t="s">
        <v>12</v>
      </c>
      <c r="K20" s="14" t="s">
        <v>13</v>
      </c>
      <c r="L20" s="14"/>
      <c r="M20" s="14"/>
      <c r="N20" s="15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tabSelected="1" workbookViewId="0">
      <selection activeCell="F18" sqref="F18"/>
    </sheetView>
  </sheetViews>
  <sheetFormatPr defaultRowHeight="15" x14ac:dyDescent="0.25"/>
  <sheetData>
    <row r="1" spans="1:7" ht="15.75" x14ac:dyDescent="0.25">
      <c r="A1" s="16" t="s">
        <v>15</v>
      </c>
    </row>
    <row r="3" spans="1:7" x14ac:dyDescent="0.25">
      <c r="B3" s="17" t="s">
        <v>16</v>
      </c>
      <c r="C3" s="17">
        <v>1.2</v>
      </c>
      <c r="D3" s="17">
        <v>1.4</v>
      </c>
      <c r="E3" s="17">
        <v>1.6</v>
      </c>
      <c r="F3" s="17">
        <v>1.8</v>
      </c>
      <c r="G3" s="17">
        <v>2</v>
      </c>
    </row>
    <row r="4" spans="1:7" x14ac:dyDescent="0.25">
      <c r="B4" s="18" t="s">
        <v>17</v>
      </c>
      <c r="C4" s="18">
        <v>36</v>
      </c>
      <c r="D4" s="18">
        <v>49</v>
      </c>
      <c r="E4" s="18">
        <v>64</v>
      </c>
      <c r="F4" s="18">
        <v>81</v>
      </c>
      <c r="G4" s="18">
        <v>100</v>
      </c>
    </row>
    <row r="5" spans="1:7" x14ac:dyDescent="0.25">
      <c r="B5" s="19" t="s">
        <v>18</v>
      </c>
      <c r="C5" s="19">
        <f>POWER(C3,2)</f>
        <v>1.44</v>
      </c>
      <c r="D5" s="19">
        <f>POWER(D3,2)</f>
        <v>1.9599999999999997</v>
      </c>
      <c r="E5" s="19">
        <f>POWER(E3,2)</f>
        <v>2.5600000000000005</v>
      </c>
      <c r="F5" s="19">
        <f>POWER(F3,2)</f>
        <v>3.24</v>
      </c>
      <c r="G5" s="19">
        <f>POWER(G3,2)</f>
        <v>4</v>
      </c>
    </row>
    <row r="6" spans="1:7" x14ac:dyDescent="0.25">
      <c r="B6" s="20" t="s">
        <v>19</v>
      </c>
      <c r="C6" s="20">
        <v>39.438400000000001</v>
      </c>
    </row>
    <row r="7" spans="1:7" x14ac:dyDescent="0.25">
      <c r="B7" s="21" t="s">
        <v>20</v>
      </c>
      <c r="C7" s="21">
        <f>QUOTIENT(C4,C5)</f>
        <v>25</v>
      </c>
      <c r="D7" s="21">
        <f>QUOTIENT(D4,D5)</f>
        <v>25</v>
      </c>
      <c r="E7" s="21">
        <f>QUOTIENT(E4,E5)</f>
        <v>24</v>
      </c>
      <c r="F7" s="21">
        <f>QUOTIENT(F4,F5)</f>
        <v>25</v>
      </c>
      <c r="G7" s="21">
        <f>QUOTIENT(G4,G5)</f>
        <v>25</v>
      </c>
    </row>
    <row r="8" spans="1:7" x14ac:dyDescent="0.25">
      <c r="B8" s="22" t="s">
        <v>21</v>
      </c>
      <c r="C8" s="22">
        <f>+C6*C7</f>
        <v>985.96</v>
      </c>
      <c r="D8" s="22">
        <f>+C6*D7</f>
        <v>985.96</v>
      </c>
      <c r="E8" s="22">
        <f>+C6*E7</f>
        <v>946.52160000000003</v>
      </c>
      <c r="F8" s="22">
        <f>+C6*F7</f>
        <v>985.96</v>
      </c>
      <c r="G8" s="22">
        <f>+C6*G7</f>
        <v>985.96</v>
      </c>
    </row>
    <row r="11" spans="1:7" x14ac:dyDescent="0.25">
      <c r="B11" s="23" t="s">
        <v>22</v>
      </c>
      <c r="C11" s="24"/>
    </row>
    <row r="13" spans="1:7" x14ac:dyDescent="0.25">
      <c r="B13" s="25" t="s">
        <v>23</v>
      </c>
      <c r="C13" s="26" t="s">
        <v>12</v>
      </c>
      <c r="D13" s="27" t="s">
        <v>13</v>
      </c>
      <c r="E13" s="27"/>
      <c r="F13" s="28"/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2020-06-17T14:50:07Z</dcterms:modified>
</cp:coreProperties>
</file>