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oglio1" sheetId="1" r:id="rId1"/>
    <sheet name="Foglio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F7" i="2" l="1"/>
  <c r="G7" i="2"/>
  <c r="H7" i="2"/>
  <c r="I7" i="2"/>
  <c r="E7" i="2"/>
  <c r="E9" i="2"/>
  <c r="H10" i="1" l="1"/>
  <c r="H7" i="1"/>
  <c r="G10" i="1"/>
  <c r="F10" i="1"/>
  <c r="E10" i="1"/>
  <c r="D10" i="1"/>
  <c r="I6" i="2"/>
  <c r="H6" i="2"/>
  <c r="G6" i="2"/>
  <c r="F6" i="2"/>
  <c r="E6" i="2"/>
  <c r="H8" i="1" l="1"/>
  <c r="G8" i="1"/>
  <c r="F8" i="1"/>
  <c r="E8" i="1"/>
  <c r="D8" i="1"/>
  <c r="G7" i="1"/>
  <c r="F7" i="1"/>
  <c r="E7" i="1"/>
  <c r="D7" i="1"/>
</calcChain>
</file>

<file path=xl/sharedStrings.xml><?xml version="1.0" encoding="utf-8"?>
<sst xmlns="http://schemas.openxmlformats.org/spreadsheetml/2006/main" count="20" uniqueCount="20">
  <si>
    <t>Massa m (Kg)</t>
  </si>
  <si>
    <t>Lunghezza l (cm)</t>
  </si>
  <si>
    <t>g (m/s^2)</t>
  </si>
  <si>
    <t>forza peso P (N)</t>
  </si>
  <si>
    <t>allungamento x (cm)</t>
  </si>
  <si>
    <t>P=mg</t>
  </si>
  <si>
    <t>x=l-l_0</t>
  </si>
  <si>
    <t>Lunghezza a riposo l_0 (cm)</t>
  </si>
  <si>
    <t xml:space="preserve">T(s) </t>
  </si>
  <si>
    <t>l (cm)</t>
  </si>
  <si>
    <t>T^2</t>
  </si>
  <si>
    <t>K=P/x (N/m)</t>
  </si>
  <si>
    <t>x (m)</t>
  </si>
  <si>
    <t>costante elastica K (N/m)</t>
  </si>
  <si>
    <r>
      <t>P/x=K =</t>
    </r>
    <r>
      <rPr>
        <sz val="11"/>
        <color theme="1"/>
        <rFont val="Calibri"/>
        <family val="2"/>
      </rPr>
      <t xml:space="preserve">› proporzionalità diretta </t>
    </r>
  </si>
  <si>
    <r>
      <t>g=4</t>
    </r>
    <r>
      <rPr>
        <sz val="11"/>
        <color theme="1"/>
        <rFont val="Calibri"/>
        <family val="2"/>
      </rPr>
      <t>ỻ^2*(l/T^2)</t>
    </r>
  </si>
  <si>
    <t>g(cm/s^2)</t>
  </si>
  <si>
    <r>
      <t>4</t>
    </r>
    <r>
      <rPr>
        <sz val="11"/>
        <color theme="1"/>
        <rFont val="Calibri"/>
        <family val="2"/>
      </rPr>
      <t>ỻ^2</t>
    </r>
  </si>
  <si>
    <t>l/T^2</t>
  </si>
  <si>
    <r>
      <t>l/T^2=K  =</t>
    </r>
    <r>
      <rPr>
        <sz val="11"/>
        <color theme="1"/>
        <rFont val="Calibri"/>
        <family val="2"/>
      </rPr>
      <t>› proporzionalità diretta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</si>
</sst>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TABELLA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Foglio1!$L$8:$P$8</c:f>
              <c:numCache>
                <c:formatCode>General</c:formatCode>
                <c:ptCount val="5"/>
                <c:pt idx="0">
                  <c:v>0.03</c:v>
                </c:pt>
                <c:pt idx="1">
                  <c:v>6.0999999999999999E-2</c:v>
                </c:pt>
                <c:pt idx="2">
                  <c:v>9.0999999999999998E-2</c:v>
                </c:pt>
                <c:pt idx="3">
                  <c:v>0.122</c:v>
                </c:pt>
                <c:pt idx="4">
                  <c:v>0.15</c:v>
                </c:pt>
              </c:numCache>
            </c:numRef>
          </c:xVal>
          <c:yVal>
            <c:numRef>
              <c:f>Foglio1!$D$7:$H$7</c:f>
              <c:numCache>
                <c:formatCode>General</c:formatCode>
                <c:ptCount val="5"/>
                <c:pt idx="0">
                  <c:v>0.49050000000000005</c:v>
                </c:pt>
                <c:pt idx="1">
                  <c:v>0.98100000000000009</c:v>
                </c:pt>
                <c:pt idx="2">
                  <c:v>1.4715</c:v>
                </c:pt>
                <c:pt idx="3">
                  <c:v>1.9620000000000002</c:v>
                </c:pt>
                <c:pt idx="4">
                  <c:v>2.4525000000000001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CA-4D09-801F-6EC2C97F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44"/>
        <c:axId val="166831616"/>
      </c:scatterChart>
      <c:valAx>
        <c:axId val="14277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x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831616"/>
        <c:crosses val="autoZero"/>
        <c:crossBetween val="midCat"/>
      </c:valAx>
      <c:valAx>
        <c:axId val="1668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77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TABELLA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Foglio2!$E$5:$I$5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65</c:v>
                </c:pt>
                <c:pt idx="3">
                  <c:v>81</c:v>
                </c:pt>
                <c:pt idx="4">
                  <c:v>100</c:v>
                </c:pt>
              </c:numCache>
            </c:numRef>
          </c:xVal>
          <c:yVal>
            <c:numRef>
              <c:f>Foglio2!$E$6:$I$6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34-4E88-831A-35362D44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877440"/>
        <c:axId val="166884096"/>
      </c:scatterChart>
      <c:valAx>
        <c:axId val="16687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884096"/>
        <c:crosses val="autoZero"/>
        <c:crossBetween val="midCat"/>
      </c:valAx>
      <c:valAx>
        <c:axId val="16688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T^2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87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9</xdr:row>
      <xdr:rowOff>128587</xdr:rowOff>
    </xdr:from>
    <xdr:to>
      <xdr:col>17</xdr:col>
      <xdr:colOff>133350</xdr:colOff>
      <xdr:row>24</xdr:row>
      <xdr:rowOff>14287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C11E03A0-6578-40F0-B04A-10C6723E0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3</xdr:row>
      <xdr:rowOff>90487</xdr:rowOff>
    </xdr:from>
    <xdr:to>
      <xdr:col>17</xdr:col>
      <xdr:colOff>390525</xdr:colOff>
      <xdr:row>17</xdr:row>
      <xdr:rowOff>166687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A5FFC395-F786-4213-A0C2-C8FA928BF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15"/>
  <sheetViews>
    <sheetView tabSelected="1" workbookViewId="0">
      <selection activeCell="I12" sqref="I12"/>
    </sheetView>
  </sheetViews>
  <sheetFormatPr defaultRowHeight="15" x14ac:dyDescent="0.25"/>
  <cols>
    <col min="3" max="3" width="24.7109375" customWidth="1"/>
  </cols>
  <sheetData>
    <row r="4" spans="3:16" x14ac:dyDescent="0.25">
      <c r="C4" s="1" t="s">
        <v>0</v>
      </c>
      <c r="D4" s="1">
        <v>0.05</v>
      </c>
      <c r="E4" s="1">
        <v>0.1</v>
      </c>
      <c r="F4" s="1">
        <v>0.15</v>
      </c>
      <c r="G4" s="1">
        <v>0.2</v>
      </c>
      <c r="H4" s="1">
        <v>0.25</v>
      </c>
    </row>
    <row r="5" spans="3:16" x14ac:dyDescent="0.25">
      <c r="C5" s="8" t="s">
        <v>1</v>
      </c>
      <c r="D5" s="8">
        <v>33</v>
      </c>
      <c r="E5" s="8">
        <v>36.1</v>
      </c>
      <c r="F5" s="8">
        <v>39.1</v>
      </c>
      <c r="G5" s="8">
        <v>42.2</v>
      </c>
      <c r="H5" s="8">
        <v>45</v>
      </c>
    </row>
    <row r="6" spans="3:16" x14ac:dyDescent="0.25">
      <c r="C6" s="7" t="s">
        <v>2</v>
      </c>
      <c r="D6" s="7">
        <v>9.81</v>
      </c>
      <c r="E6" s="7">
        <v>9.81</v>
      </c>
      <c r="F6" s="7">
        <v>9.81</v>
      </c>
      <c r="G6" s="7">
        <v>9.81</v>
      </c>
      <c r="H6" s="7">
        <v>9.81</v>
      </c>
    </row>
    <row r="7" spans="3:16" x14ac:dyDescent="0.25">
      <c r="C7" s="2" t="s">
        <v>3</v>
      </c>
      <c r="D7" s="2">
        <f>PRODUCT(D4,$D$6)</f>
        <v>0.49050000000000005</v>
      </c>
      <c r="E7" s="2">
        <f>PRODUCT(E4,$E$6)</f>
        <v>0.98100000000000009</v>
      </c>
      <c r="F7" s="2">
        <f>PRODUCT(F4,$F$6)</f>
        <v>1.4715</v>
      </c>
      <c r="G7" s="2">
        <f>PRODUCT(G4,$G$6)</f>
        <v>1.9620000000000002</v>
      </c>
      <c r="H7" s="2">
        <f>PRODUCT(H4,H6)</f>
        <v>2.4525000000000001</v>
      </c>
    </row>
    <row r="8" spans="3:16" x14ac:dyDescent="0.25">
      <c r="C8" s="6" t="s">
        <v>4</v>
      </c>
      <c r="D8" s="6" t="str">
        <f>IMSUB(D5,$D$9)</f>
        <v>3</v>
      </c>
      <c r="E8" s="6" t="str">
        <f>IMSUB(E5,$E$9)</f>
        <v>6,1</v>
      </c>
      <c r="F8" s="6" t="str">
        <f>IMSUB(F5,$F$9)</f>
        <v>9,1</v>
      </c>
      <c r="G8" s="6" t="str">
        <f>IMSUB(G5,$G$9)</f>
        <v>12,2</v>
      </c>
      <c r="H8" s="6" t="str">
        <f>IMSUB(H5,$H$9)</f>
        <v>15</v>
      </c>
      <c r="K8" s="6" t="s">
        <v>12</v>
      </c>
      <c r="L8" s="6">
        <v>0.03</v>
      </c>
      <c r="M8" s="6">
        <v>6.0999999999999999E-2</v>
      </c>
      <c r="N8" s="6">
        <v>9.0999999999999998E-2</v>
      </c>
      <c r="O8" s="6">
        <v>0.122</v>
      </c>
      <c r="P8" s="6">
        <v>0.15</v>
      </c>
    </row>
    <row r="9" spans="3:16" x14ac:dyDescent="0.25">
      <c r="C9" s="5" t="s">
        <v>7</v>
      </c>
      <c r="D9" s="5">
        <v>30</v>
      </c>
      <c r="E9" s="5">
        <v>30</v>
      </c>
      <c r="F9" s="5">
        <v>30</v>
      </c>
      <c r="G9" s="5">
        <v>30</v>
      </c>
      <c r="H9" s="5">
        <v>30</v>
      </c>
    </row>
    <row r="10" spans="3:16" x14ac:dyDescent="0.25">
      <c r="C10" s="4" t="s">
        <v>13</v>
      </c>
      <c r="D10" s="4">
        <f>QUOTIENT(D7,L8)</f>
        <v>16</v>
      </c>
      <c r="E10" s="4">
        <f>QUOTIENT(E7,M8)</f>
        <v>16</v>
      </c>
      <c r="F10" s="4">
        <f>QUOTIENT(F7,N8)</f>
        <v>16</v>
      </c>
      <c r="G10" s="4">
        <f>QUOTIENT(G7,O8)</f>
        <v>16</v>
      </c>
      <c r="H10" s="4">
        <f>QUOTIENT(H7,P8)</f>
        <v>16</v>
      </c>
    </row>
    <row r="13" spans="3:16" x14ac:dyDescent="0.25">
      <c r="C13" s="3" t="s">
        <v>5</v>
      </c>
    </row>
    <row r="14" spans="3:16" x14ac:dyDescent="0.25">
      <c r="C14" s="6" t="s">
        <v>6</v>
      </c>
      <c r="F14" t="s">
        <v>14</v>
      </c>
    </row>
    <row r="15" spans="3:16" x14ac:dyDescent="0.25">
      <c r="C15" s="4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1"/>
  <sheetViews>
    <sheetView workbookViewId="0">
      <selection activeCell="D9" sqref="D9"/>
    </sheetView>
  </sheetViews>
  <sheetFormatPr defaultRowHeight="15" x14ac:dyDescent="0.25"/>
  <cols>
    <col min="2" max="2" width="13.28515625" customWidth="1"/>
  </cols>
  <sheetData>
    <row r="4" spans="4:9" x14ac:dyDescent="0.25">
      <c r="D4" s="8" t="s">
        <v>8</v>
      </c>
      <c r="E4" s="8">
        <v>1.2</v>
      </c>
      <c r="F4" s="8">
        <v>1.4</v>
      </c>
      <c r="G4" s="8">
        <v>1.6</v>
      </c>
      <c r="H4" s="8">
        <v>1.8</v>
      </c>
      <c r="I4" s="8">
        <v>2</v>
      </c>
    </row>
    <row r="5" spans="4:9" x14ac:dyDescent="0.25">
      <c r="D5" s="9" t="s">
        <v>9</v>
      </c>
      <c r="E5" s="9">
        <v>36</v>
      </c>
      <c r="F5" s="9">
        <v>49</v>
      </c>
      <c r="G5" s="9">
        <v>65</v>
      </c>
      <c r="H5" s="9">
        <v>81</v>
      </c>
      <c r="I5" s="9">
        <v>100</v>
      </c>
    </row>
    <row r="6" spans="4:9" x14ac:dyDescent="0.25">
      <c r="D6" s="7" t="s">
        <v>10</v>
      </c>
      <c r="E6" s="7">
        <f>POWER(E4,2)</f>
        <v>1.44</v>
      </c>
      <c r="F6" s="7">
        <f>POWER(F4,2)</f>
        <v>1.9599999999999997</v>
      </c>
      <c r="G6" s="7">
        <f>POWER(G4,2)</f>
        <v>2.5600000000000005</v>
      </c>
      <c r="H6" s="7">
        <f>POWER(H4,2)</f>
        <v>3.24</v>
      </c>
      <c r="I6" s="7">
        <f>POWER(I4,2)</f>
        <v>4</v>
      </c>
    </row>
    <row r="7" spans="4:9" x14ac:dyDescent="0.25">
      <c r="D7" s="1" t="s">
        <v>16</v>
      </c>
      <c r="E7" s="1">
        <f>PRODUCT($E$8,E9)</f>
        <v>985.96</v>
      </c>
      <c r="F7" s="1">
        <f t="shared" ref="F7:I7" si="0">PRODUCT($E$8,F9)</f>
        <v>985.96</v>
      </c>
      <c r="G7" s="1">
        <f t="shared" si="0"/>
        <v>985.96</v>
      </c>
      <c r="H7" s="1">
        <f t="shared" si="0"/>
        <v>985.96</v>
      </c>
      <c r="I7" s="1">
        <f t="shared" si="0"/>
        <v>985.96</v>
      </c>
    </row>
    <row r="8" spans="4:9" x14ac:dyDescent="0.25">
      <c r="D8" s="5" t="s">
        <v>17</v>
      </c>
      <c r="E8" s="5">
        <v>39.438400000000001</v>
      </c>
    </row>
    <row r="9" spans="4:9" x14ac:dyDescent="0.25">
      <c r="D9" s="10" t="s">
        <v>18</v>
      </c>
      <c r="E9" s="10">
        <f>QUOTIENT(E5,E6)</f>
        <v>25</v>
      </c>
      <c r="F9" s="10">
        <f t="shared" ref="F9:I9" si="1">QUOTIENT(F5,F6)</f>
        <v>25</v>
      </c>
      <c r="G9" s="10">
        <f t="shared" si="1"/>
        <v>25</v>
      </c>
      <c r="H9" s="10">
        <f t="shared" si="1"/>
        <v>25</v>
      </c>
      <c r="I9" s="10">
        <f t="shared" si="1"/>
        <v>25</v>
      </c>
    </row>
    <row r="15" spans="4:9" x14ac:dyDescent="0.25">
      <c r="D15" t="s">
        <v>19</v>
      </c>
    </row>
    <row r="21" spans="2:2" x14ac:dyDescent="0.25">
      <c r="B21" s="1" t="s">
        <v>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Afragola</dc:creator>
  <cp:lastModifiedBy>matteoiodice@alice.com</cp:lastModifiedBy>
  <dcterms:created xsi:type="dcterms:W3CDTF">2020-06-11T07:34:11Z</dcterms:created>
  <dcterms:modified xsi:type="dcterms:W3CDTF">2020-06-17T14:54:48Z</dcterms:modified>
</cp:coreProperties>
</file>