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I6" i="1"/>
  <c r="H6" i="1"/>
  <c r="G6" i="1"/>
  <c r="F6" i="1"/>
  <c r="E6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<sst xmlns="http://schemas.openxmlformats.org/spreadsheetml/2006/main" count="9" uniqueCount="9">
  <si>
    <t>Massa m(kg)</t>
  </si>
  <si>
    <t xml:space="preserve">Lunghezza l(cm) </t>
  </si>
  <si>
    <t xml:space="preserve">Allungamento l'-l(cm) </t>
  </si>
  <si>
    <t>Peso</t>
  </si>
  <si>
    <t>Fp(N/kg)</t>
  </si>
  <si>
    <t>Costante elastica K(N/cm)</t>
  </si>
  <si>
    <t>Lunghezza a riposo l'(cm</t>
  </si>
  <si>
    <t>Costante di gravità g(N/s^2)</t>
  </si>
  <si>
    <t>Allungamento l'-l(m)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</si>
</sst>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165" fontId="0" fillId="3" borderId="1" xfId="0" applyNumberFormat="1" applyFill="1" applyBorder="1"/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165" fontId="0" fillId="5" borderId="1" xfId="0" applyNumberFormat="1" applyFill="1" applyBorder="1"/>
    <xf numFmtId="0" fontId="0" fillId="7" borderId="2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2" fontId="0" fillId="7" borderId="1" xfId="0" applyNumberFormat="1" applyFill="1" applyBorder="1"/>
    <xf numFmtId="0" fontId="0" fillId="4" borderId="3" xfId="0" applyFill="1" applyBorder="1"/>
    <xf numFmtId="0" fontId="0" fillId="4" borderId="4" xfId="0" applyFill="1" applyBorder="1"/>
    <xf numFmtId="0" fontId="0" fillId="8" borderId="2" xfId="0" applyFill="1" applyBorder="1" applyAlignment="1">
      <alignment horizontal="left"/>
    </xf>
    <xf numFmtId="0" fontId="0" fillId="8" borderId="3" xfId="0" applyFill="1" applyBorder="1"/>
    <xf numFmtId="0" fontId="0" fillId="8" borderId="4" xfId="0" applyFill="1" applyBorder="1"/>
    <xf numFmtId="165" fontId="0" fillId="8" borderId="1" xfId="0" applyNumberFormat="1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1" xfId="0" applyFill="1" applyBorder="1"/>
    <xf numFmtId="0" fontId="0" fillId="4" borderId="2" xfId="0" applyFill="1" applyBorder="1"/>
    <xf numFmtId="0" fontId="0" fillId="4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591388888888888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DIRETTA PROPORZIONALITA TRA IL PESO E L'ALLUNGAMENTO 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Foglio1!$E$6:$I$6</c:f>
              <c:numCache>
                <c:formatCode>0.00</c:formatCode>
                <c:ptCount val="5"/>
                <c:pt idx="0">
                  <c:v>0.49000000000000005</c:v>
                </c:pt>
                <c:pt idx="1">
                  <c:v>0.98000000000000009</c:v>
                </c:pt>
                <c:pt idx="2">
                  <c:v>1.47</c:v>
                </c:pt>
                <c:pt idx="3">
                  <c:v>1.9600000000000002</c:v>
                </c:pt>
                <c:pt idx="4">
                  <c:v>2.4500000000000002</c:v>
                </c:pt>
              </c:numCache>
            </c:numRef>
          </c:xVal>
          <c:yVal>
            <c:numRef>
              <c:f>Foglio1!$E$5:$I$5</c:f>
              <c:numCache>
                <c:formatCode>0.0</c:formatCode>
                <c:ptCount val="5"/>
                <c:pt idx="0">
                  <c:v>3</c:v>
                </c:pt>
                <c:pt idx="1">
                  <c:v>6.1000000000000014</c:v>
                </c:pt>
                <c:pt idx="2">
                  <c:v>9.1000000000000014</c:v>
                </c:pt>
                <c:pt idx="3">
                  <c:v>12.200000000000003</c:v>
                </c:pt>
                <c:pt idx="4">
                  <c:v>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1EF-4D6C-A737-6CA9B4F7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015104"/>
        <c:axId val="140017024"/>
      </c:scatterChart>
      <c:valAx>
        <c:axId val="14001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0017024"/>
        <c:crosses val="autoZero"/>
        <c:crossBetween val="midCat"/>
      </c:valAx>
      <c:valAx>
        <c:axId val="14001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0015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10</xdr:row>
      <xdr:rowOff>142875</xdr:rowOff>
    </xdr:from>
    <xdr:to>
      <xdr:col>17</xdr:col>
      <xdr:colOff>514350</xdr:colOff>
      <xdr:row>25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5"/>
  <sheetViews>
    <sheetView tabSelected="1" workbookViewId="0">
      <selection activeCell="M7" sqref="M7"/>
    </sheetView>
  </sheetViews>
  <sheetFormatPr defaultRowHeight="15" x14ac:dyDescent="0.25"/>
  <sheetData>
    <row r="3" spans="2:18" x14ac:dyDescent="0.25">
      <c r="B3" s="1" t="s">
        <v>0</v>
      </c>
      <c r="C3" s="2"/>
      <c r="D3" s="3"/>
      <c r="E3" s="4">
        <v>0.05</v>
      </c>
      <c r="F3" s="5">
        <v>0.1</v>
      </c>
      <c r="G3" s="5">
        <v>0.15</v>
      </c>
      <c r="H3" s="5">
        <v>0.2</v>
      </c>
      <c r="I3" s="5">
        <v>0.25</v>
      </c>
    </row>
    <row r="4" spans="2:18" x14ac:dyDescent="0.25">
      <c r="B4" s="6" t="s">
        <v>1</v>
      </c>
      <c r="C4" s="7"/>
      <c r="D4" s="8"/>
      <c r="E4" s="9">
        <v>33</v>
      </c>
      <c r="F4" s="9">
        <v>36.1</v>
      </c>
      <c r="G4" s="9">
        <v>39.1</v>
      </c>
      <c r="H4" s="9">
        <v>42.2</v>
      </c>
      <c r="I4" s="9">
        <v>45</v>
      </c>
    </row>
    <row r="5" spans="2:18" x14ac:dyDescent="0.25">
      <c r="B5" s="10" t="s">
        <v>2</v>
      </c>
      <c r="C5" s="11"/>
      <c r="D5" s="12"/>
      <c r="E5" s="13">
        <f>SUM($E$14,E4)</f>
        <v>3</v>
      </c>
      <c r="F5" s="13">
        <f>SUM($E$14,F4)</f>
        <v>6.1000000000000014</v>
      </c>
      <c r="G5" s="13">
        <f>SUM($E$14,G4)</f>
        <v>9.1000000000000014</v>
      </c>
      <c r="H5" s="13">
        <f>SUM($E$14,H4)</f>
        <v>12.200000000000003</v>
      </c>
      <c r="I5" s="13">
        <f>SUM($E$14,I4)</f>
        <v>15</v>
      </c>
      <c r="K5" s="28" t="s">
        <v>8</v>
      </c>
      <c r="L5" s="29"/>
      <c r="M5" s="30"/>
      <c r="N5" s="31">
        <v>0.03</v>
      </c>
      <c r="O5" s="31">
        <v>6.0999999999999999E-2</v>
      </c>
      <c r="P5" s="31">
        <v>9.0999999999999998E-2</v>
      </c>
      <c r="Q5" s="31">
        <v>0.122</v>
      </c>
      <c r="R5" s="31">
        <v>0.15</v>
      </c>
    </row>
    <row r="6" spans="2:18" x14ac:dyDescent="0.25">
      <c r="B6" s="14" t="s">
        <v>3</v>
      </c>
      <c r="C6" s="15" t="s">
        <v>4</v>
      </c>
      <c r="D6" s="16"/>
      <c r="E6" s="17">
        <f>PRODUCT($E$15,+E3)</f>
        <v>0.49000000000000005</v>
      </c>
      <c r="F6" s="17">
        <f>PRODUCT(E15,F3)</f>
        <v>0.98000000000000009</v>
      </c>
      <c r="G6" s="17">
        <f>PRODUCT($E$15,G3)</f>
        <v>1.47</v>
      </c>
      <c r="H6" s="17">
        <f>PRODUCT($E$15,H3)</f>
        <v>1.9600000000000002</v>
      </c>
      <c r="I6" s="17">
        <f>PRODUCT($E$15,I3)</f>
        <v>2.4500000000000002</v>
      </c>
    </row>
    <row r="7" spans="2:18" x14ac:dyDescent="0.25">
      <c r="B7" s="20" t="s">
        <v>5</v>
      </c>
      <c r="C7" s="21"/>
      <c r="D7" s="22"/>
      <c r="E7" s="23">
        <f>QUOTIENT(E6,N5)</f>
        <v>16</v>
      </c>
      <c r="F7" s="23">
        <f>QUOTIENT(F6,O5)</f>
        <v>16</v>
      </c>
      <c r="G7" s="23">
        <f>QUOTIENT(G6,P5)</f>
        <v>16</v>
      </c>
      <c r="H7" s="23">
        <f>QUOTIENT(H6,Q5)</f>
        <v>16</v>
      </c>
      <c r="I7" s="23">
        <f>QUOTIENT(I6,R5)</f>
        <v>16</v>
      </c>
    </row>
    <row r="14" spans="2:18" x14ac:dyDescent="0.25">
      <c r="B14" s="24" t="s">
        <v>6</v>
      </c>
      <c r="C14" s="25"/>
      <c r="D14" s="26"/>
      <c r="E14" s="27">
        <v>-30</v>
      </c>
    </row>
    <row r="15" spans="2:18" x14ac:dyDescent="0.25">
      <c r="B15" s="32" t="s">
        <v>7</v>
      </c>
      <c r="C15" s="18"/>
      <c r="D15" s="19"/>
      <c r="E15" s="33">
        <v>9.8000000000000007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matteoiodice@alice.com</cp:lastModifiedBy>
  <dcterms:created xsi:type="dcterms:W3CDTF">2020-06-11T14:08:57Z</dcterms:created>
  <dcterms:modified xsi:type="dcterms:W3CDTF">2020-06-17T14:47:46Z</dcterms:modified>
</cp:coreProperties>
</file>