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1 (2)" sheetId="4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C8" i="4" l="1"/>
  <c r="C10" i="4" s="1"/>
  <c r="C7" i="4" s="1"/>
  <c r="D8" i="4"/>
  <c r="E8" i="4"/>
  <c r="F8" i="4"/>
  <c r="G8" i="4"/>
  <c r="G10" i="4" s="1"/>
  <c r="G7" i="4" s="1"/>
  <c r="D10" i="4"/>
  <c r="D7" i="4" s="1"/>
  <c r="E10" i="4"/>
  <c r="E7" i="4" s="1"/>
  <c r="F10" i="4"/>
  <c r="F7" i="4" s="1"/>
  <c r="F8" i="1" l="1"/>
  <c r="F11" i="1" s="1"/>
  <c r="E8" i="1"/>
  <c r="E11" i="1" s="1"/>
  <c r="D8" i="1"/>
  <c r="D11" i="1" s="1"/>
  <c r="C8" i="1"/>
  <c r="C11" i="1" s="1"/>
  <c r="G9" i="1" l="1"/>
  <c r="F9" i="1"/>
  <c r="E9" i="1"/>
  <c r="D9" i="1"/>
  <c r="C9" i="1"/>
  <c r="G8" i="1"/>
  <c r="G11" i="1" s="1"/>
</calcChain>
</file>

<file path=xl/sharedStrings.xml><?xml version="1.0" encoding="utf-8"?>
<sst xmlns="http://schemas.openxmlformats.org/spreadsheetml/2006/main" count="22" uniqueCount="21">
  <si>
    <t>l(cm)</t>
  </si>
  <si>
    <t>m(kg)</t>
  </si>
  <si>
    <t>x(l' - l0)</t>
  </si>
  <si>
    <t>l0(cm)</t>
  </si>
  <si>
    <t>P(N)</t>
  </si>
  <si>
    <t>g(m/s^2)</t>
  </si>
  <si>
    <t>x(m)</t>
  </si>
  <si>
    <t>K(N/m)</t>
  </si>
  <si>
    <t>P=mg</t>
  </si>
  <si>
    <t>x=(l' - l0)</t>
  </si>
  <si>
    <t>K=P/x (N/m)</t>
  </si>
  <si>
    <t>P/x= K =&gt; proporzionalità diretta</t>
  </si>
  <si>
    <t>l/T^2= K =&gt; DIRETTA PROPORZIONALITA'</t>
  </si>
  <si>
    <r>
      <t>g=4</t>
    </r>
    <r>
      <rPr>
        <sz val="11"/>
        <color theme="1"/>
        <rFont val="Calibri"/>
        <family val="2"/>
      </rPr>
      <t>π^2*(l/T^2)</t>
    </r>
  </si>
  <si>
    <t>l/T^2(cm/s^2)</t>
  </si>
  <si>
    <r>
      <t>4</t>
    </r>
    <r>
      <rPr>
        <sz val="11"/>
        <color theme="1"/>
        <rFont val="Calibri"/>
        <family val="2"/>
      </rPr>
      <t>π^2</t>
    </r>
  </si>
  <si>
    <t>T^2(s^2)</t>
  </si>
  <si>
    <t>g(cm/s^2)</t>
  </si>
  <si>
    <t>T(s)</t>
  </si>
  <si>
    <t>VERIFICA PON- ESERCIZIO1- MARIATERESA CELIENTO</t>
  </si>
  <si>
    <t>VERIFICA PON- ESERCIZIO 2- MARIATERESA CELIENTO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</si>
</sst>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applyFill="1" applyBorder="1"/>
    <xf numFmtId="0" fontId="0" fillId="3" borderId="2" xfId="0" applyFill="1" applyBorder="1"/>
    <xf numFmtId="49" fontId="0" fillId="2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2" xfId="0" applyFill="1" applyBorder="1"/>
    <xf numFmtId="0" fontId="0" fillId="0" borderId="1" xfId="0" applyBorder="1"/>
    <xf numFmtId="0" fontId="0" fillId="8" borderId="1" xfId="0" applyFill="1" applyBorder="1"/>
    <xf numFmtId="0" fontId="0" fillId="9" borderId="1" xfId="0" applyFill="1" applyBorder="1"/>
    <xf numFmtId="0" fontId="1" fillId="0" borderId="0" xfId="0" applyFont="1"/>
    <xf numFmtId="0" fontId="0" fillId="10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12" borderId="1" xfId="0" applyFill="1" applyBorder="1"/>
    <xf numFmtId="0" fontId="0" fillId="12" borderId="1" xfId="0" applyFill="1" applyBorder="1" applyAlignment="1">
      <alignment horizontal="left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solidFill>
                  <a:schemeClr val="accent5">
                    <a:lumMod val="75000"/>
                  </a:schemeClr>
                </a:solidFill>
              </a:rPr>
              <a:t>Diretta proporzionalità tra l'allungamento x(l' - l0) e il peso P(N)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9418197725285"/>
          <c:y val="0.18202223337041318"/>
          <c:w val="0.7413580489938757"/>
          <c:h val="0.65451814368079342"/>
        </c:manualLayout>
      </c:layout>
      <c:scatterChart>
        <c:scatterStyle val="lineMarker"/>
        <c:varyColors val="0"/>
        <c:ser>
          <c:idx val="0"/>
          <c:order val="0"/>
          <c:xVal>
            <c:numRef>
              <c:f>Foglio1!$C$9:$G$9</c:f>
              <c:numCache>
                <c:formatCode>General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xVal>
          <c:yVal>
            <c:numRef>
              <c:f>Foglio1!$C$8:$G$8</c:f>
              <c:numCache>
                <c:formatCode>General</c:formatCode>
                <c:ptCount val="5"/>
                <c:pt idx="0">
                  <c:v>0.49050000000000005</c:v>
                </c:pt>
                <c:pt idx="1">
                  <c:v>0.98100000000000009</c:v>
                </c:pt>
                <c:pt idx="2">
                  <c:v>1.4715</c:v>
                </c:pt>
                <c:pt idx="3">
                  <c:v>1.9620000000000002</c:v>
                </c:pt>
                <c:pt idx="4">
                  <c:v>2.4525000000000001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99136"/>
        <c:axId val="184713600"/>
      </c:scatterChart>
      <c:valAx>
        <c:axId val="1846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solidFill>
                      <a:schemeClr val="accent4">
                        <a:lumMod val="75000"/>
                      </a:schemeClr>
                    </a:solidFill>
                  </a:rPr>
                  <a:t>x(l' - l0)</a:t>
                </a:r>
              </a:p>
            </c:rich>
          </c:tx>
          <c:layout>
            <c:manualLayout>
              <c:xMode val="edge"/>
              <c:yMode val="edge"/>
              <c:x val="0.42563976377952756"/>
              <c:y val="0.91060003926102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4713600"/>
        <c:crosses val="autoZero"/>
        <c:crossBetween val="midCat"/>
      </c:valAx>
      <c:valAx>
        <c:axId val="18471360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200">
                    <a:solidFill>
                      <a:srgbClr val="00B050"/>
                    </a:solidFill>
                  </a:rPr>
                  <a:t>P(N)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6991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334667541557307"/>
          <c:y val="0.55373423197446581"/>
          <c:w val="0.14654813981585635"/>
          <c:h val="7.306227630637079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Diretta proporzionalità tra la lunghezza del pendolo l(cm) e il quadrato del periodo T^2(s^2)</a:t>
            </a:r>
          </a:p>
        </c:rich>
      </c:tx>
      <c:layout>
        <c:manualLayout>
          <c:xMode val="edge"/>
          <c:yMode val="edge"/>
          <c:x val="0.11415157612340711"/>
          <c:y val="4.273504273504273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20794055672619"/>
          <c:y val="0.20097314758732082"/>
          <c:w val="0.6074889230395496"/>
          <c:h val="0.6703455818022747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'Foglio1 (2)'!$C$6:$G$6</c:f>
              <c:numCache>
                <c:formatCode>General</c:formatCode>
                <c:ptCount val="5"/>
                <c:pt idx="0">
                  <c:v>36</c:v>
                </c:pt>
                <c:pt idx="1">
                  <c:v>49</c:v>
                </c:pt>
                <c:pt idx="2">
                  <c:v>64</c:v>
                </c:pt>
                <c:pt idx="3">
                  <c:v>81</c:v>
                </c:pt>
                <c:pt idx="4">
                  <c:v>100</c:v>
                </c:pt>
              </c:numCache>
            </c:numRef>
          </c:xVal>
          <c:yVal>
            <c:numRef>
              <c:f>'Foglio1 (2)'!$C$8:$G$8</c:f>
              <c:numCache>
                <c:formatCode>General</c:formatCode>
                <c:ptCount val="5"/>
                <c:pt idx="0">
                  <c:v>1.44</c:v>
                </c:pt>
                <c:pt idx="1">
                  <c:v>1.9599999999999997</c:v>
                </c:pt>
                <c:pt idx="2">
                  <c:v>2.5600000000000005</c:v>
                </c:pt>
                <c:pt idx="3">
                  <c:v>3.24</c:v>
                </c:pt>
                <c:pt idx="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38944"/>
        <c:axId val="184740864"/>
      </c:scatterChart>
      <c:valAx>
        <c:axId val="18473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740864"/>
        <c:crosses val="autoZero"/>
        <c:crossBetween val="midCat"/>
      </c:valAx>
      <c:valAx>
        <c:axId val="18474086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T^2(s^2)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738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</xdr:row>
      <xdr:rowOff>171451</xdr:rowOff>
    </xdr:from>
    <xdr:to>
      <xdr:col>16</xdr:col>
      <xdr:colOff>390525</xdr:colOff>
      <xdr:row>19</xdr:row>
      <xdr:rowOff>76201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76200</xdr:rowOff>
    </xdr:from>
    <xdr:to>
      <xdr:col>16</xdr:col>
      <xdr:colOff>466725</xdr:colOff>
      <xdr:row>19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workbookViewId="0">
      <selection activeCell="Q2" sqref="Q2"/>
    </sheetView>
  </sheetViews>
  <sheetFormatPr defaultRowHeight="15" x14ac:dyDescent="0.25"/>
  <cols>
    <col min="2" max="2" width="11.85546875" customWidth="1"/>
    <col min="3" max="3" width="9.7109375" bestFit="1" customWidth="1"/>
  </cols>
  <sheetData>
    <row r="1" spans="2:7" ht="23.25" x14ac:dyDescent="0.35">
      <c r="G1" s="17" t="s">
        <v>19</v>
      </c>
    </row>
    <row r="5" spans="2:7" x14ac:dyDescent="0.25">
      <c r="B5" s="7" t="s">
        <v>1</v>
      </c>
      <c r="C5" s="1">
        <v>0.05</v>
      </c>
      <c r="D5" s="1">
        <v>0.1</v>
      </c>
      <c r="E5" s="1">
        <v>0.15</v>
      </c>
      <c r="F5" s="1">
        <v>0.2</v>
      </c>
      <c r="G5" s="1">
        <v>0.25</v>
      </c>
    </row>
    <row r="6" spans="2:7" x14ac:dyDescent="0.25">
      <c r="B6" s="8" t="s">
        <v>0</v>
      </c>
      <c r="C6" s="4">
        <v>33</v>
      </c>
      <c r="D6" s="4">
        <v>36.1</v>
      </c>
      <c r="E6" s="4">
        <v>39.1</v>
      </c>
      <c r="F6" s="4">
        <v>42.2</v>
      </c>
      <c r="G6" s="4">
        <v>45</v>
      </c>
    </row>
    <row r="7" spans="2:7" x14ac:dyDescent="0.25">
      <c r="B7" s="9" t="s">
        <v>5</v>
      </c>
      <c r="C7" s="6">
        <v>9.81</v>
      </c>
      <c r="D7" s="5"/>
      <c r="E7" s="5"/>
      <c r="F7" s="5"/>
      <c r="G7" s="5"/>
    </row>
    <row r="8" spans="2:7" x14ac:dyDescent="0.25">
      <c r="B8" s="10" t="s">
        <v>4</v>
      </c>
      <c r="C8" s="3">
        <f>+C5*C7</f>
        <v>0.49050000000000005</v>
      </c>
      <c r="D8" s="3">
        <f>+D5*C7</f>
        <v>0.98100000000000009</v>
      </c>
      <c r="E8" s="3">
        <f>+E5*C7</f>
        <v>1.4715</v>
      </c>
      <c r="F8" s="3">
        <f>+F5*C7</f>
        <v>1.9620000000000002</v>
      </c>
      <c r="G8" s="3">
        <f>+G5*C7</f>
        <v>2.4525000000000001</v>
      </c>
    </row>
    <row r="9" spans="2:7" x14ac:dyDescent="0.25">
      <c r="B9" s="11" t="s">
        <v>2</v>
      </c>
      <c r="C9" s="2">
        <f>+C6-C10</f>
        <v>3</v>
      </c>
      <c r="D9" s="2">
        <f>+D6-C10</f>
        <v>6.1000000000000014</v>
      </c>
      <c r="E9" s="2">
        <f>+E6-C10</f>
        <v>9.1000000000000014</v>
      </c>
      <c r="F9" s="2">
        <f>+F6-C10</f>
        <v>12.200000000000003</v>
      </c>
      <c r="G9" s="2">
        <f>+G6-C10</f>
        <v>15</v>
      </c>
    </row>
    <row r="10" spans="2:7" x14ac:dyDescent="0.25">
      <c r="B10" s="12" t="s">
        <v>3</v>
      </c>
      <c r="C10" s="13">
        <v>30</v>
      </c>
    </row>
    <row r="11" spans="2:7" x14ac:dyDescent="0.25">
      <c r="B11" s="15" t="s">
        <v>7</v>
      </c>
      <c r="C11" s="15">
        <f>QUOTIENT(C8,C14)</f>
        <v>16</v>
      </c>
      <c r="D11" s="15">
        <f>QUOTIENT(D8,D14)</f>
        <v>16</v>
      </c>
      <c r="E11" s="15">
        <f>QUOTIENT(E8,E14)</f>
        <v>16</v>
      </c>
      <c r="F11" s="15">
        <f>QUOTIENT(F8,F14)</f>
        <v>16</v>
      </c>
      <c r="G11" s="15">
        <f>QUOTIENT(G8,G14)</f>
        <v>16</v>
      </c>
    </row>
    <row r="14" spans="2:7" x14ac:dyDescent="0.25">
      <c r="B14" s="2" t="s">
        <v>6</v>
      </c>
      <c r="C14" s="2">
        <v>0.03</v>
      </c>
      <c r="D14" s="2">
        <v>6.0999999999999999E-2</v>
      </c>
      <c r="E14" s="2">
        <v>9.0999999999999998E-2</v>
      </c>
      <c r="F14" s="2">
        <v>0.122</v>
      </c>
      <c r="G14" s="2">
        <v>0.15</v>
      </c>
    </row>
    <row r="17" spans="2:15" x14ac:dyDescent="0.25">
      <c r="B17" s="14" t="s">
        <v>8</v>
      </c>
    </row>
    <row r="18" spans="2:15" x14ac:dyDescent="0.25">
      <c r="B18" s="14" t="s">
        <v>9</v>
      </c>
    </row>
    <row r="19" spans="2:15" x14ac:dyDescent="0.25">
      <c r="B19" s="14" t="s">
        <v>10</v>
      </c>
    </row>
    <row r="21" spans="2:15" x14ac:dyDescent="0.25">
      <c r="L21" s="16" t="s">
        <v>11</v>
      </c>
      <c r="M21" s="16"/>
      <c r="N21" s="16"/>
      <c r="O21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>
      <selection activeCell="N3" sqref="N3"/>
    </sheetView>
  </sheetViews>
  <sheetFormatPr defaultRowHeight="15" x14ac:dyDescent="0.25"/>
  <cols>
    <col min="2" max="2" width="14.140625" customWidth="1"/>
  </cols>
  <sheetData>
    <row r="1" spans="2:8" ht="21" x14ac:dyDescent="0.35">
      <c r="H1" s="25" t="s">
        <v>20</v>
      </c>
    </row>
    <row r="5" spans="2:8" x14ac:dyDescent="0.25">
      <c r="B5" s="24" t="s">
        <v>18</v>
      </c>
      <c r="C5" s="23">
        <v>1.2</v>
      </c>
      <c r="D5" s="23">
        <v>1.4</v>
      </c>
      <c r="E5" s="23">
        <v>1.6</v>
      </c>
      <c r="F5" s="23">
        <v>1.8</v>
      </c>
      <c r="G5" s="23">
        <v>2</v>
      </c>
    </row>
    <row r="6" spans="2:8" x14ac:dyDescent="0.25">
      <c r="B6" s="22" t="s">
        <v>0</v>
      </c>
      <c r="C6" s="21">
        <v>36</v>
      </c>
      <c r="D6" s="21">
        <v>49</v>
      </c>
      <c r="E6" s="21">
        <v>64</v>
      </c>
      <c r="F6" s="21">
        <v>81</v>
      </c>
      <c r="G6" s="21">
        <v>100</v>
      </c>
    </row>
    <row r="7" spans="2:8" x14ac:dyDescent="0.25">
      <c r="B7" s="1" t="s">
        <v>17</v>
      </c>
      <c r="C7" s="1">
        <f>+C9*C10</f>
        <v>985.96</v>
      </c>
      <c r="D7" s="1">
        <f>+C9*D10</f>
        <v>985.96</v>
      </c>
      <c r="E7" s="1">
        <f>+C9*E10</f>
        <v>946.52160000000003</v>
      </c>
      <c r="F7" s="1">
        <f>+C9*F10</f>
        <v>985.96</v>
      </c>
      <c r="G7" s="1">
        <f>+C9*G10</f>
        <v>985.96</v>
      </c>
    </row>
    <row r="8" spans="2:8" x14ac:dyDescent="0.25">
      <c r="B8" s="20" t="s">
        <v>16</v>
      </c>
      <c r="C8" s="20">
        <f>POWER(C5,2)</f>
        <v>1.44</v>
      </c>
      <c r="D8" s="20">
        <f>POWER(D5,2)</f>
        <v>1.9599999999999997</v>
      </c>
      <c r="E8" s="20">
        <f>POWER(E5,2)</f>
        <v>2.5600000000000005</v>
      </c>
      <c r="F8" s="20">
        <f>POWER(F5,2)</f>
        <v>3.24</v>
      </c>
      <c r="G8" s="20">
        <f>POWER(G5,2)</f>
        <v>4</v>
      </c>
    </row>
    <row r="9" spans="2:8" x14ac:dyDescent="0.25">
      <c r="B9" s="19" t="s">
        <v>15</v>
      </c>
      <c r="C9" s="19">
        <v>39.438400000000001</v>
      </c>
    </row>
    <row r="10" spans="2:8" x14ac:dyDescent="0.25">
      <c r="B10" s="18" t="s">
        <v>14</v>
      </c>
      <c r="C10" s="18">
        <f>QUOTIENT(C6,C8)</f>
        <v>25</v>
      </c>
      <c r="D10" s="18">
        <f>QUOTIENT(D6,D8)</f>
        <v>25</v>
      </c>
      <c r="E10" s="18">
        <f>QUOTIENT(E6,E8)</f>
        <v>24</v>
      </c>
      <c r="F10" s="18">
        <f>QUOTIENT(F6,F8)</f>
        <v>25</v>
      </c>
      <c r="G10" s="18">
        <f>QUOTIENT(G6,G8)</f>
        <v>25</v>
      </c>
    </row>
    <row r="16" spans="2:8" x14ac:dyDescent="0.25">
      <c r="B16" s="4" t="s">
        <v>13</v>
      </c>
    </row>
    <row r="21" spans="12:15" x14ac:dyDescent="0.25">
      <c r="L21" s="1" t="s">
        <v>12</v>
      </c>
      <c r="M21" s="1"/>
      <c r="N21" s="1"/>
      <c r="O21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Foglio1 (2)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</dc:creator>
  <cp:lastModifiedBy>matteoiodice@alice.com</cp:lastModifiedBy>
  <dcterms:created xsi:type="dcterms:W3CDTF">2020-06-11T07:46:19Z</dcterms:created>
  <dcterms:modified xsi:type="dcterms:W3CDTF">2020-06-17T14:48:48Z</dcterms:modified>
</cp:coreProperties>
</file>